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2" sheetId="2" r:id="rId1"/>
    <sheet name="Sayfa3" sheetId="3" r:id="rId2"/>
  </sheets>
  <definedNames>
    <definedName name="_xlnm.Print_Area" localSheetId="0">Sayfa2!$A$1:$Q$41</definedName>
  </definedNames>
  <calcPr calcId="162913"/>
</workbook>
</file>

<file path=xl/calcChain.xml><?xml version="1.0" encoding="utf-8"?>
<calcChain xmlns="http://schemas.openxmlformats.org/spreadsheetml/2006/main"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6" i="2"/>
  <c r="F11" i="2"/>
  <c r="M11" i="2"/>
  <c r="F10" i="2"/>
  <c r="F9" i="2"/>
  <c r="F8" i="2"/>
  <c r="F7" i="2"/>
  <c r="M10" i="2" l="1"/>
  <c r="H10" i="2"/>
  <c r="H11" i="2"/>
  <c r="H9" i="2"/>
  <c r="M9" i="2"/>
  <c r="N10" i="2" l="1"/>
  <c r="N11" i="2"/>
  <c r="O11" i="2" s="1"/>
  <c r="N9" i="2"/>
  <c r="O9" i="2" s="1"/>
  <c r="P9" i="2" s="1"/>
  <c r="M7" i="2"/>
  <c r="M8" i="2"/>
  <c r="H7" i="2"/>
  <c r="H8" i="2"/>
  <c r="P11" i="2" l="1"/>
  <c r="O10" i="2"/>
  <c r="P10" i="2" s="1"/>
  <c r="H6" i="2"/>
  <c r="M72" i="2" l="1"/>
  <c r="F72" i="2"/>
  <c r="H72" i="2" s="1"/>
  <c r="M71" i="2"/>
  <c r="F71" i="2"/>
  <c r="H71" i="2" s="1"/>
  <c r="N71" i="2" s="1"/>
  <c r="M70" i="2"/>
  <c r="F70" i="2"/>
  <c r="H70" i="2" s="1"/>
  <c r="N70" i="2" s="1"/>
  <c r="M69" i="2"/>
  <c r="F69" i="2"/>
  <c r="H69" i="2" s="1"/>
  <c r="N69" i="2" s="1"/>
  <c r="M68" i="2"/>
  <c r="F68" i="2"/>
  <c r="H68" i="2" s="1"/>
  <c r="N68" i="2" s="1"/>
  <c r="M67" i="2"/>
  <c r="F67" i="2"/>
  <c r="H67" i="2" s="1"/>
  <c r="N67" i="2" s="1"/>
  <c r="M66" i="2"/>
  <c r="F66" i="2"/>
  <c r="H66" i="2" s="1"/>
  <c r="N66" i="2" s="1"/>
  <c r="M65" i="2"/>
  <c r="F65" i="2"/>
  <c r="H65" i="2" s="1"/>
  <c r="N65" i="2" s="1"/>
  <c r="M64" i="2"/>
  <c r="F64" i="2"/>
  <c r="H64" i="2" s="1"/>
  <c r="N64" i="2" s="1"/>
  <c r="M63" i="2"/>
  <c r="F63" i="2"/>
  <c r="H63" i="2" s="1"/>
  <c r="N63" i="2" s="1"/>
  <c r="M62" i="2"/>
  <c r="F62" i="2"/>
  <c r="H62" i="2" s="1"/>
  <c r="N62" i="2" s="1"/>
  <c r="M61" i="2"/>
  <c r="F61" i="2"/>
  <c r="H61" i="2" s="1"/>
  <c r="N61" i="2" s="1"/>
  <c r="M60" i="2"/>
  <c r="F60" i="2"/>
  <c r="H60" i="2" s="1"/>
  <c r="N60" i="2" s="1"/>
  <c r="M59" i="2"/>
  <c r="F59" i="2"/>
  <c r="H59" i="2" s="1"/>
  <c r="N59" i="2" s="1"/>
  <c r="M58" i="2"/>
  <c r="F58" i="2"/>
  <c r="H58" i="2" s="1"/>
  <c r="N58" i="2" s="1"/>
  <c r="M57" i="2"/>
  <c r="F57" i="2"/>
  <c r="H57" i="2" s="1"/>
  <c r="N57" i="2" s="1"/>
  <c r="M56" i="2"/>
  <c r="F56" i="2"/>
  <c r="H56" i="2" s="1"/>
  <c r="N56" i="2" s="1"/>
  <c r="M55" i="2"/>
  <c r="F55" i="2"/>
  <c r="H55" i="2" s="1"/>
  <c r="N55" i="2" s="1"/>
  <c r="M54" i="2"/>
  <c r="F54" i="2"/>
  <c r="H54" i="2" s="1"/>
  <c r="N54" i="2" s="1"/>
  <c r="M53" i="2"/>
  <c r="F53" i="2"/>
  <c r="H53" i="2" s="1"/>
  <c r="N53" i="2" s="1"/>
  <c r="M52" i="2"/>
  <c r="F52" i="2"/>
  <c r="H52" i="2" s="1"/>
  <c r="N52" i="2" s="1"/>
  <c r="M51" i="2"/>
  <c r="F51" i="2"/>
  <c r="H51" i="2" s="1"/>
  <c r="N51" i="2" s="1"/>
  <c r="M50" i="2"/>
  <c r="H50" i="2"/>
  <c r="N50" i="2" s="1"/>
  <c r="M49" i="2"/>
  <c r="H49" i="2"/>
  <c r="N49" i="2" s="1"/>
  <c r="M48" i="2"/>
  <c r="H48" i="2"/>
  <c r="N48" i="2" s="1"/>
  <c r="M6" i="2"/>
  <c r="N72" i="2" l="1"/>
  <c r="O72" i="2" s="1"/>
  <c r="P72" i="2" s="1"/>
  <c r="N7" i="2"/>
  <c r="O7" i="2" s="1"/>
  <c r="N8" i="2"/>
  <c r="O8" i="2" s="1"/>
  <c r="N6" i="2"/>
  <c r="O6" i="2" s="1"/>
  <c r="O49" i="2"/>
  <c r="P49" i="2" s="1"/>
  <c r="O52" i="2"/>
  <c r="P52" i="2" s="1"/>
  <c r="O55" i="2"/>
  <c r="P55" i="2" s="1"/>
  <c r="O58" i="2"/>
  <c r="P58" i="2" s="1"/>
  <c r="O61" i="2"/>
  <c r="P61" i="2" s="1"/>
  <c r="O64" i="2"/>
  <c r="P64" i="2" s="1"/>
  <c r="O67" i="2"/>
  <c r="P67" i="2" s="1"/>
  <c r="O70" i="2"/>
  <c r="P70" i="2" s="1"/>
  <c r="O48" i="2"/>
  <c r="O51" i="2"/>
  <c r="P51" i="2" s="1"/>
  <c r="O54" i="2"/>
  <c r="P54" i="2" s="1"/>
  <c r="O57" i="2"/>
  <c r="P57" i="2" s="1"/>
  <c r="O60" i="2"/>
  <c r="P60" i="2" s="1"/>
  <c r="O63" i="2"/>
  <c r="P63" i="2" s="1"/>
  <c r="O66" i="2"/>
  <c r="P66" i="2" s="1"/>
  <c r="O69" i="2"/>
  <c r="P69" i="2" s="1"/>
  <c r="O50" i="2"/>
  <c r="P50" i="2" s="1"/>
  <c r="O53" i="2"/>
  <c r="P53" i="2" s="1"/>
  <c r="O56" i="2"/>
  <c r="P56" i="2"/>
  <c r="O59" i="2"/>
  <c r="P59" i="2" s="1"/>
  <c r="O62" i="2"/>
  <c r="P62" i="2" s="1"/>
  <c r="O65" i="2"/>
  <c r="P65" i="2" s="1"/>
  <c r="O68" i="2"/>
  <c r="P68" i="2" s="1"/>
  <c r="O71" i="2"/>
  <c r="P71" i="2" s="1"/>
  <c r="N33" i="2" l="1"/>
  <c r="O33" i="2" s="1"/>
  <c r="N73" i="2"/>
  <c r="P8" i="2"/>
  <c r="P7" i="2"/>
  <c r="O73" i="2"/>
  <c r="P6" i="2"/>
  <c r="P48" i="2"/>
  <c r="P73" i="2" s="1"/>
  <c r="P33" i="2" l="1"/>
</calcChain>
</file>

<file path=xl/sharedStrings.xml><?xml version="1.0" encoding="utf-8"?>
<sst xmlns="http://schemas.openxmlformats.org/spreadsheetml/2006/main" count="113" uniqueCount="37">
  <si>
    <t>Dairesi</t>
  </si>
  <si>
    <t>TOPLU SEYAHATLER YOLLUK BİLDİRİMİ</t>
  </si>
  <si>
    <t>Ait Olduğu Ay</t>
  </si>
  <si>
    <t>Mayıs</t>
  </si>
  <si>
    <t>GENÇLİK ve SPOR İL MÜDÜRLÜĞÜ</t>
  </si>
  <si>
    <t>Bütçe Yılı</t>
  </si>
  <si>
    <t>S.No</t>
  </si>
  <si>
    <t>Adı Soyadı</t>
  </si>
  <si>
    <t>Yolculuk Tarihleri/Saatleri</t>
  </si>
  <si>
    <t>Yolculuk ve Oturma Gündelikleri</t>
  </si>
  <si>
    <t>Taşıt ve Zorunlu Giderler</t>
  </si>
  <si>
    <t>Gidiş</t>
  </si>
  <si>
    <t>Dönüş</t>
  </si>
  <si>
    <t>Gün Sayısı</t>
  </si>
  <si>
    <t>Bir Günlüğü</t>
  </si>
  <si>
    <t>Tutarı (1)</t>
  </si>
  <si>
    <t>Taşıtın Çeşidi Mevki</t>
  </si>
  <si>
    <t>Gidiş Dönüş Taşıt Ücreti</t>
  </si>
  <si>
    <t>Diğer Katılım Ücreti</t>
  </si>
  <si>
    <t>Tutarı (2)</t>
  </si>
  <si>
    <t>Toplam Tutar (1+2)</t>
  </si>
  <si>
    <t>Damga Vergisi</t>
  </si>
  <si>
    <t>Kalan/Net Tutar</t>
  </si>
  <si>
    <t>Beyan Ederim (İmza)</t>
  </si>
  <si>
    <t>TL</t>
  </si>
  <si>
    <t>SAYFA TOPLAMI</t>
  </si>
  <si>
    <t>………………………………………….  nedeniyle toplu olarak görevlendirilen toplam …………. kişinin taşıt ve diğer giderler tutarı toplamı…………...……….. TL/KRŞ tur.</t>
  </si>
  <si>
    <t>Düzenleyen</t>
  </si>
  <si>
    <t>Birim Yetkilisi</t>
  </si>
  <si>
    <t>(Mutemet)</t>
  </si>
  <si>
    <t>Ünvanı</t>
  </si>
  <si>
    <t>İmzası</t>
  </si>
  <si>
    <t>Ünvanı Yarışmadaki veya Gösterideki Görevi</t>
  </si>
  <si>
    <t>Alacaklının Nereden Nereye Gittiği</t>
  </si>
  <si>
    <t xml:space="preserve">Ünvanı </t>
  </si>
  <si>
    <t>T.Araç</t>
  </si>
  <si>
    <t>…………………………..ı müsabakaları nedeniyle toplu olarak görevlendirilen toplam ……... kişinin taşıt ve diğer giderler tutarı brüt toplamı ……………. TL/KRŞ 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</si>
</sst>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&quot;₺&quot;#,##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9"/>
      <name val="Calibri"/>
      <family val="2"/>
      <charset val="162"/>
      <scheme val="minor"/>
    </font>
    <font>
      <b/>
      <sz val="9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6" xfId="0" applyFont="1" applyBorder="1" applyAlignment="1">
      <alignment horizontal="right"/>
    </xf>
    <xf numFmtId="0" fontId="0" fillId="0" borderId="0" xfId="0" applyBorder="1"/>
    <xf numFmtId="0" fontId="0" fillId="0" borderId="6" xfId="0" applyBorder="1"/>
    <xf numFmtId="0" fontId="2" fillId="0" borderId="6" xfId="0" applyFont="1" applyBorder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/>
    <xf numFmtId="4" fontId="4" fillId="0" borderId="6" xfId="0" applyNumberFormat="1" applyFont="1" applyBorder="1"/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64" fontId="2" fillId="0" borderId="6" xfId="0" applyNumberFormat="1" applyFont="1" applyBorder="1"/>
    <xf numFmtId="4" fontId="4" fillId="2" borderId="6" xfId="0" applyNumberFormat="1" applyFont="1" applyFill="1" applyBorder="1"/>
    <xf numFmtId="165" fontId="0" fillId="0" borderId="0" xfId="0" applyNumberFormat="1"/>
    <xf numFmtId="4" fontId="2" fillId="0" borderId="7" xfId="0" applyNumberFormat="1" applyFont="1" applyBorder="1"/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abSelected="1" zoomScaleNormal="100" workbookViewId="0">
      <selection activeCell="P23" sqref="P23"/>
    </sheetView>
  </sheetViews>
  <sheetFormatPr defaultRowHeight="15" x14ac:dyDescent="0.25"/>
  <cols>
    <col min="2" max="2" width="23.140625" customWidth="1"/>
    <col min="4" max="4" width="10" customWidth="1"/>
    <col min="5" max="5" width="13" customWidth="1"/>
    <col min="6" max="6" width="8.85546875" customWidth="1"/>
    <col min="9" max="9" width="14.42578125" bestFit="1" customWidth="1"/>
    <col min="10" max="10" width="6.5703125" customWidth="1"/>
    <col min="12" max="12" width="7.5703125" customWidth="1"/>
    <col min="15" max="15" width="12.140625" customWidth="1"/>
    <col min="16" max="16" width="9" customWidth="1"/>
  </cols>
  <sheetData>
    <row r="1" spans="1:21" x14ac:dyDescent="0.25">
      <c r="A1" s="42" t="s">
        <v>0</v>
      </c>
      <c r="B1" s="35"/>
      <c r="C1" s="43" t="s">
        <v>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  <c r="O1" s="46" t="s">
        <v>2</v>
      </c>
      <c r="P1" s="35"/>
      <c r="Q1" s="1"/>
    </row>
    <row r="2" spans="1:21" x14ac:dyDescent="0.25">
      <c r="A2" s="33" t="s">
        <v>4</v>
      </c>
      <c r="B2" s="3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4" t="s">
        <v>5</v>
      </c>
      <c r="P2" s="35"/>
      <c r="Q2" s="3">
        <v>2026</v>
      </c>
    </row>
    <row r="3" spans="1:21" x14ac:dyDescent="0.25">
      <c r="A3" s="38" t="s">
        <v>6</v>
      </c>
      <c r="B3" s="38" t="s">
        <v>7</v>
      </c>
      <c r="C3" s="41" t="s">
        <v>32</v>
      </c>
      <c r="D3" s="36" t="s">
        <v>8</v>
      </c>
      <c r="E3" s="36"/>
      <c r="F3" s="37" t="s">
        <v>9</v>
      </c>
      <c r="G3" s="37"/>
      <c r="H3" s="37"/>
      <c r="I3" s="36" t="s">
        <v>10</v>
      </c>
      <c r="J3" s="36"/>
      <c r="K3" s="36"/>
      <c r="L3" s="36"/>
      <c r="M3" s="36"/>
      <c r="N3" s="4"/>
      <c r="O3" s="4"/>
      <c r="P3" s="4"/>
      <c r="Q3" s="4"/>
    </row>
    <row r="4" spans="1:21" ht="48" x14ac:dyDescent="0.25">
      <c r="A4" s="39"/>
      <c r="B4" s="39"/>
      <c r="C4" s="41"/>
      <c r="D4" s="36" t="s">
        <v>11</v>
      </c>
      <c r="E4" s="36" t="s">
        <v>12</v>
      </c>
      <c r="F4" s="37" t="s">
        <v>13</v>
      </c>
      <c r="G4" s="16" t="s">
        <v>14</v>
      </c>
      <c r="H4" s="16" t="s">
        <v>15</v>
      </c>
      <c r="I4" s="37" t="s">
        <v>33</v>
      </c>
      <c r="J4" s="37" t="s">
        <v>16</v>
      </c>
      <c r="K4" s="16" t="s">
        <v>17</v>
      </c>
      <c r="L4" s="16" t="s">
        <v>18</v>
      </c>
      <c r="M4" s="5" t="s">
        <v>19</v>
      </c>
      <c r="N4" s="16" t="s">
        <v>20</v>
      </c>
      <c r="O4" s="28" t="s">
        <v>21</v>
      </c>
      <c r="P4" s="28" t="s">
        <v>22</v>
      </c>
      <c r="Q4" s="16" t="s">
        <v>23</v>
      </c>
    </row>
    <row r="5" spans="1:21" x14ac:dyDescent="0.25">
      <c r="A5" s="40"/>
      <c r="B5" s="40"/>
      <c r="C5" s="41"/>
      <c r="D5" s="36"/>
      <c r="E5" s="36"/>
      <c r="F5" s="37"/>
      <c r="G5" s="6" t="s">
        <v>24</v>
      </c>
      <c r="H5" s="4" t="s">
        <v>24</v>
      </c>
      <c r="I5" s="37"/>
      <c r="J5" s="37"/>
      <c r="K5" s="6" t="s">
        <v>24</v>
      </c>
      <c r="L5" s="6" t="s">
        <v>24</v>
      </c>
      <c r="M5" s="6" t="s">
        <v>24</v>
      </c>
      <c r="N5" s="6" t="s">
        <v>24</v>
      </c>
      <c r="O5" s="29"/>
      <c r="P5" s="29"/>
      <c r="Q5" s="4"/>
      <c r="U5" s="20"/>
    </row>
    <row r="6" spans="1:21" x14ac:dyDescent="0.25">
      <c r="A6" s="7">
        <v>1</v>
      </c>
      <c r="B6" s="3"/>
      <c r="C6" s="3"/>
      <c r="D6" s="8"/>
      <c r="E6" s="8"/>
      <c r="F6" s="6">
        <f t="shared" ref="F6:F33" si="0">E6-D6+1</f>
        <v>1</v>
      </c>
      <c r="G6" s="9">
        <v>860</v>
      </c>
      <c r="H6" s="10">
        <f>F6*G6</f>
        <v>860</v>
      </c>
      <c r="I6" s="4"/>
      <c r="J6" s="4" t="s">
        <v>35</v>
      </c>
      <c r="K6" s="10"/>
      <c r="L6" s="10"/>
      <c r="M6" s="10">
        <f>K6+L6</f>
        <v>0</v>
      </c>
      <c r="N6" s="10">
        <f>H6+M6</f>
        <v>860</v>
      </c>
      <c r="O6" s="18">
        <f>N6*7.59/1000</f>
        <v>6.5273999999999992</v>
      </c>
      <c r="P6" s="10">
        <f>N6-O6</f>
        <v>853.47260000000006</v>
      </c>
      <c r="Q6" s="4"/>
      <c r="U6" s="20"/>
    </row>
    <row r="7" spans="1:21" x14ac:dyDescent="0.25">
      <c r="A7" s="7">
        <v>2</v>
      </c>
      <c r="B7" s="3"/>
      <c r="C7" s="3"/>
      <c r="D7" s="8"/>
      <c r="E7" s="8"/>
      <c r="F7" s="6">
        <f t="shared" si="0"/>
        <v>1</v>
      </c>
      <c r="G7" s="9">
        <v>860</v>
      </c>
      <c r="H7" s="10">
        <f t="shared" ref="H7:H33" si="1">F7*G7</f>
        <v>860</v>
      </c>
      <c r="I7" s="4"/>
      <c r="J7" s="4" t="s">
        <v>35</v>
      </c>
      <c r="K7" s="10"/>
      <c r="L7" s="10"/>
      <c r="M7" s="10">
        <f t="shared" ref="M7:M32" si="2">K7+L7</f>
        <v>0</v>
      </c>
      <c r="N7" s="10">
        <f t="shared" ref="N7:N32" si="3">H7+M7</f>
        <v>860</v>
      </c>
      <c r="O7" s="18">
        <f t="shared" ref="O7:O32" si="4">N7*7.59/1000</f>
        <v>6.5273999999999992</v>
      </c>
      <c r="P7" s="10">
        <f t="shared" ref="P7:P32" si="5">N7-O7</f>
        <v>853.47260000000006</v>
      </c>
      <c r="Q7" s="4"/>
      <c r="U7" s="20"/>
    </row>
    <row r="8" spans="1:21" x14ac:dyDescent="0.25">
      <c r="A8" s="7">
        <v>3</v>
      </c>
      <c r="B8" s="3"/>
      <c r="C8" s="3"/>
      <c r="D8" s="8"/>
      <c r="E8" s="8"/>
      <c r="F8" s="6">
        <f t="shared" si="0"/>
        <v>1</v>
      </c>
      <c r="G8" s="9">
        <v>860</v>
      </c>
      <c r="H8" s="10">
        <f t="shared" si="1"/>
        <v>860</v>
      </c>
      <c r="I8" s="4"/>
      <c r="J8" s="4" t="s">
        <v>35</v>
      </c>
      <c r="K8" s="10"/>
      <c r="L8" s="10"/>
      <c r="M8" s="10">
        <f t="shared" si="2"/>
        <v>0</v>
      </c>
      <c r="N8" s="10">
        <f t="shared" si="3"/>
        <v>860</v>
      </c>
      <c r="O8" s="18">
        <f t="shared" si="4"/>
        <v>6.5273999999999992</v>
      </c>
      <c r="P8" s="10">
        <f t="shared" si="5"/>
        <v>853.47260000000006</v>
      </c>
      <c r="Q8" s="4"/>
    </row>
    <row r="9" spans="1:21" x14ac:dyDescent="0.25">
      <c r="A9" s="7">
        <v>4</v>
      </c>
      <c r="B9" s="3"/>
      <c r="C9" s="3"/>
      <c r="D9" s="8"/>
      <c r="E9" s="8"/>
      <c r="F9" s="6">
        <f t="shared" si="0"/>
        <v>1</v>
      </c>
      <c r="G9" s="9">
        <v>860</v>
      </c>
      <c r="H9" s="10">
        <f t="shared" si="1"/>
        <v>860</v>
      </c>
      <c r="I9" s="4"/>
      <c r="J9" s="4" t="s">
        <v>35</v>
      </c>
      <c r="K9" s="10"/>
      <c r="L9" s="10"/>
      <c r="M9" s="10">
        <f t="shared" si="2"/>
        <v>0</v>
      </c>
      <c r="N9" s="10">
        <f t="shared" si="3"/>
        <v>860</v>
      </c>
      <c r="O9" s="18">
        <f t="shared" si="4"/>
        <v>6.5273999999999992</v>
      </c>
      <c r="P9" s="10">
        <f t="shared" si="5"/>
        <v>853.47260000000006</v>
      </c>
      <c r="Q9" s="4"/>
    </row>
    <row r="10" spans="1:21" x14ac:dyDescent="0.25">
      <c r="A10" s="7">
        <v>5</v>
      </c>
      <c r="B10" s="3"/>
      <c r="C10" s="3"/>
      <c r="D10" s="8"/>
      <c r="E10" s="8"/>
      <c r="F10" s="6">
        <f t="shared" si="0"/>
        <v>1</v>
      </c>
      <c r="G10" s="9">
        <v>860</v>
      </c>
      <c r="H10" s="10">
        <f t="shared" si="1"/>
        <v>860</v>
      </c>
      <c r="I10" s="4"/>
      <c r="J10" s="4" t="s">
        <v>35</v>
      </c>
      <c r="K10" s="10"/>
      <c r="L10" s="10"/>
      <c r="M10" s="10">
        <f t="shared" si="2"/>
        <v>0</v>
      </c>
      <c r="N10" s="10">
        <f t="shared" si="3"/>
        <v>860</v>
      </c>
      <c r="O10" s="18">
        <f t="shared" si="4"/>
        <v>6.5273999999999992</v>
      </c>
      <c r="P10" s="10">
        <f t="shared" si="5"/>
        <v>853.47260000000006</v>
      </c>
      <c r="Q10" s="4"/>
    </row>
    <row r="11" spans="1:21" x14ac:dyDescent="0.25">
      <c r="A11" s="7">
        <v>6</v>
      </c>
      <c r="B11" s="3"/>
      <c r="C11" s="3"/>
      <c r="D11" s="8"/>
      <c r="E11" s="8"/>
      <c r="F11" s="6">
        <f t="shared" si="0"/>
        <v>1</v>
      </c>
      <c r="G11" s="9">
        <v>860</v>
      </c>
      <c r="H11" s="10">
        <f t="shared" si="1"/>
        <v>860</v>
      </c>
      <c r="I11" s="4"/>
      <c r="J11" s="4" t="s">
        <v>35</v>
      </c>
      <c r="K11" s="10"/>
      <c r="L11" s="10"/>
      <c r="M11" s="10">
        <f t="shared" si="2"/>
        <v>0</v>
      </c>
      <c r="N11" s="10">
        <f t="shared" si="3"/>
        <v>860</v>
      </c>
      <c r="O11" s="18">
        <f t="shared" si="4"/>
        <v>6.5273999999999992</v>
      </c>
      <c r="P11" s="10">
        <f t="shared" si="5"/>
        <v>853.47260000000006</v>
      </c>
      <c r="Q11" s="4"/>
    </row>
    <row r="12" spans="1:21" x14ac:dyDescent="0.25">
      <c r="A12" s="7">
        <v>7</v>
      </c>
      <c r="B12" s="3"/>
      <c r="C12" s="3"/>
      <c r="D12" s="8"/>
      <c r="E12" s="8"/>
      <c r="F12" s="6">
        <f t="shared" si="0"/>
        <v>1</v>
      </c>
      <c r="G12" s="9">
        <v>860</v>
      </c>
      <c r="H12" s="10">
        <f t="shared" si="1"/>
        <v>860</v>
      </c>
      <c r="I12" s="4"/>
      <c r="J12" s="4" t="s">
        <v>35</v>
      </c>
      <c r="K12" s="10"/>
      <c r="L12" s="10"/>
      <c r="M12" s="10">
        <f t="shared" si="2"/>
        <v>0</v>
      </c>
      <c r="N12" s="10">
        <f t="shared" si="3"/>
        <v>860</v>
      </c>
      <c r="O12" s="18">
        <f t="shared" si="4"/>
        <v>6.5273999999999992</v>
      </c>
      <c r="P12" s="10">
        <f t="shared" si="5"/>
        <v>853.47260000000006</v>
      </c>
      <c r="Q12" s="4"/>
    </row>
    <row r="13" spans="1:21" x14ac:dyDescent="0.25">
      <c r="A13" s="7">
        <v>8</v>
      </c>
      <c r="B13" s="3"/>
      <c r="C13" s="3"/>
      <c r="D13" s="8"/>
      <c r="E13" s="8"/>
      <c r="F13" s="6">
        <f t="shared" si="0"/>
        <v>1</v>
      </c>
      <c r="G13" s="9">
        <v>860</v>
      </c>
      <c r="H13" s="10">
        <f t="shared" si="1"/>
        <v>860</v>
      </c>
      <c r="I13" s="4"/>
      <c r="J13" s="4" t="s">
        <v>35</v>
      </c>
      <c r="K13" s="10"/>
      <c r="L13" s="10"/>
      <c r="M13" s="10">
        <f t="shared" si="2"/>
        <v>0</v>
      </c>
      <c r="N13" s="10">
        <f t="shared" si="3"/>
        <v>860</v>
      </c>
      <c r="O13" s="18">
        <f t="shared" si="4"/>
        <v>6.5273999999999992</v>
      </c>
      <c r="P13" s="10">
        <f t="shared" si="5"/>
        <v>853.47260000000006</v>
      </c>
      <c r="Q13" s="4"/>
    </row>
    <row r="14" spans="1:21" x14ac:dyDescent="0.25">
      <c r="A14" s="7">
        <v>9</v>
      </c>
      <c r="B14" s="3"/>
      <c r="C14" s="3"/>
      <c r="D14" s="8"/>
      <c r="E14" s="8"/>
      <c r="F14" s="6">
        <f t="shared" si="0"/>
        <v>1</v>
      </c>
      <c r="G14" s="9">
        <v>860</v>
      </c>
      <c r="H14" s="10">
        <f t="shared" si="1"/>
        <v>860</v>
      </c>
      <c r="I14" s="4"/>
      <c r="J14" s="4" t="s">
        <v>35</v>
      </c>
      <c r="K14" s="10"/>
      <c r="L14" s="10"/>
      <c r="M14" s="10">
        <f t="shared" si="2"/>
        <v>0</v>
      </c>
      <c r="N14" s="10">
        <f t="shared" si="3"/>
        <v>860</v>
      </c>
      <c r="O14" s="18">
        <f t="shared" si="4"/>
        <v>6.5273999999999992</v>
      </c>
      <c r="P14" s="10">
        <f t="shared" si="5"/>
        <v>853.47260000000006</v>
      </c>
      <c r="Q14" s="4"/>
    </row>
    <row r="15" spans="1:21" x14ac:dyDescent="0.25">
      <c r="A15" s="7">
        <v>10</v>
      </c>
      <c r="B15" s="3"/>
      <c r="C15" s="3"/>
      <c r="D15" s="8"/>
      <c r="E15" s="8"/>
      <c r="F15" s="6">
        <f t="shared" si="0"/>
        <v>1</v>
      </c>
      <c r="G15" s="9">
        <v>860</v>
      </c>
      <c r="H15" s="10">
        <f t="shared" si="1"/>
        <v>860</v>
      </c>
      <c r="I15" s="4"/>
      <c r="J15" s="4" t="s">
        <v>35</v>
      </c>
      <c r="K15" s="10"/>
      <c r="L15" s="10"/>
      <c r="M15" s="10">
        <f t="shared" si="2"/>
        <v>0</v>
      </c>
      <c r="N15" s="10">
        <f t="shared" si="3"/>
        <v>860</v>
      </c>
      <c r="O15" s="18">
        <f t="shared" si="4"/>
        <v>6.5273999999999992</v>
      </c>
      <c r="P15" s="10">
        <f t="shared" si="5"/>
        <v>853.47260000000006</v>
      </c>
      <c r="Q15" s="4"/>
    </row>
    <row r="16" spans="1:21" x14ac:dyDescent="0.25">
      <c r="A16" s="7">
        <v>11</v>
      </c>
      <c r="B16" s="3"/>
      <c r="C16" s="3"/>
      <c r="D16" s="8"/>
      <c r="E16" s="8"/>
      <c r="F16" s="6">
        <f t="shared" si="0"/>
        <v>1</v>
      </c>
      <c r="G16" s="9">
        <v>860</v>
      </c>
      <c r="H16" s="10">
        <f t="shared" si="1"/>
        <v>860</v>
      </c>
      <c r="I16" s="4"/>
      <c r="J16" s="4" t="s">
        <v>35</v>
      </c>
      <c r="K16" s="10"/>
      <c r="L16" s="10"/>
      <c r="M16" s="10">
        <f t="shared" si="2"/>
        <v>0</v>
      </c>
      <c r="N16" s="10">
        <f t="shared" si="3"/>
        <v>860</v>
      </c>
      <c r="O16" s="18">
        <f t="shared" si="4"/>
        <v>6.5273999999999992</v>
      </c>
      <c r="P16" s="10">
        <f t="shared" si="5"/>
        <v>853.47260000000006</v>
      </c>
      <c r="Q16" s="4"/>
    </row>
    <row r="17" spans="1:17" x14ac:dyDescent="0.25">
      <c r="A17" s="7">
        <v>12</v>
      </c>
      <c r="B17" s="3"/>
      <c r="C17" s="3"/>
      <c r="D17" s="8"/>
      <c r="E17" s="8"/>
      <c r="F17" s="6">
        <f t="shared" si="0"/>
        <v>1</v>
      </c>
      <c r="G17" s="9">
        <v>860</v>
      </c>
      <c r="H17" s="10">
        <f t="shared" si="1"/>
        <v>860</v>
      </c>
      <c r="I17" s="4"/>
      <c r="J17" s="4" t="s">
        <v>35</v>
      </c>
      <c r="K17" s="10"/>
      <c r="L17" s="10"/>
      <c r="M17" s="10">
        <f t="shared" si="2"/>
        <v>0</v>
      </c>
      <c r="N17" s="10">
        <f t="shared" si="3"/>
        <v>860</v>
      </c>
      <c r="O17" s="18">
        <f t="shared" si="4"/>
        <v>6.5273999999999992</v>
      </c>
      <c r="P17" s="10">
        <f t="shared" si="5"/>
        <v>853.47260000000006</v>
      </c>
      <c r="Q17" s="4"/>
    </row>
    <row r="18" spans="1:17" x14ac:dyDescent="0.25">
      <c r="A18" s="7">
        <v>13</v>
      </c>
      <c r="B18" s="3"/>
      <c r="C18" s="3"/>
      <c r="D18" s="8"/>
      <c r="E18" s="8"/>
      <c r="F18" s="6">
        <f t="shared" si="0"/>
        <v>1</v>
      </c>
      <c r="G18" s="9">
        <v>860</v>
      </c>
      <c r="H18" s="10">
        <f t="shared" si="1"/>
        <v>860</v>
      </c>
      <c r="I18" s="4"/>
      <c r="J18" s="4" t="s">
        <v>35</v>
      </c>
      <c r="K18" s="10"/>
      <c r="L18" s="10"/>
      <c r="M18" s="10">
        <f t="shared" si="2"/>
        <v>0</v>
      </c>
      <c r="N18" s="10">
        <f t="shared" si="3"/>
        <v>860</v>
      </c>
      <c r="O18" s="18">
        <f t="shared" si="4"/>
        <v>6.5273999999999992</v>
      </c>
      <c r="P18" s="10">
        <f t="shared" si="5"/>
        <v>853.47260000000006</v>
      </c>
      <c r="Q18" s="4"/>
    </row>
    <row r="19" spans="1:17" x14ac:dyDescent="0.25">
      <c r="A19" s="7">
        <v>14</v>
      </c>
      <c r="B19" s="3"/>
      <c r="C19" s="3"/>
      <c r="D19" s="8"/>
      <c r="E19" s="8"/>
      <c r="F19" s="6">
        <f t="shared" si="0"/>
        <v>1</v>
      </c>
      <c r="G19" s="9">
        <v>860</v>
      </c>
      <c r="H19" s="10">
        <f t="shared" si="1"/>
        <v>860</v>
      </c>
      <c r="I19" s="4"/>
      <c r="J19" s="4" t="s">
        <v>35</v>
      </c>
      <c r="K19" s="10"/>
      <c r="L19" s="10"/>
      <c r="M19" s="10">
        <f t="shared" si="2"/>
        <v>0</v>
      </c>
      <c r="N19" s="10">
        <f t="shared" si="3"/>
        <v>860</v>
      </c>
      <c r="O19" s="18">
        <f t="shared" si="4"/>
        <v>6.5273999999999992</v>
      </c>
      <c r="P19" s="10">
        <f t="shared" si="5"/>
        <v>853.47260000000006</v>
      </c>
      <c r="Q19" s="4"/>
    </row>
    <row r="20" spans="1:17" x14ac:dyDescent="0.25">
      <c r="A20" s="7">
        <v>15</v>
      </c>
      <c r="B20" s="3"/>
      <c r="C20" s="3"/>
      <c r="D20" s="8"/>
      <c r="E20" s="8"/>
      <c r="F20" s="6">
        <f t="shared" si="0"/>
        <v>1</v>
      </c>
      <c r="G20" s="9">
        <v>860</v>
      </c>
      <c r="H20" s="10">
        <f t="shared" si="1"/>
        <v>860</v>
      </c>
      <c r="I20" s="4"/>
      <c r="J20" s="4" t="s">
        <v>35</v>
      </c>
      <c r="K20" s="10"/>
      <c r="L20" s="10"/>
      <c r="M20" s="10">
        <f t="shared" si="2"/>
        <v>0</v>
      </c>
      <c r="N20" s="10">
        <f t="shared" si="3"/>
        <v>860</v>
      </c>
      <c r="O20" s="18">
        <f t="shared" si="4"/>
        <v>6.5273999999999992</v>
      </c>
      <c r="P20" s="10">
        <f t="shared" si="5"/>
        <v>853.47260000000006</v>
      </c>
      <c r="Q20" s="4"/>
    </row>
    <row r="21" spans="1:17" x14ac:dyDescent="0.25">
      <c r="A21" s="7">
        <v>16</v>
      </c>
      <c r="B21" s="3"/>
      <c r="C21" s="3"/>
      <c r="D21" s="8"/>
      <c r="E21" s="8"/>
      <c r="F21" s="6">
        <f t="shared" si="0"/>
        <v>1</v>
      </c>
      <c r="G21" s="9">
        <v>860</v>
      </c>
      <c r="H21" s="10">
        <f t="shared" si="1"/>
        <v>860</v>
      </c>
      <c r="I21" s="4"/>
      <c r="J21" s="4" t="s">
        <v>35</v>
      </c>
      <c r="K21" s="10"/>
      <c r="L21" s="10"/>
      <c r="M21" s="10">
        <f t="shared" si="2"/>
        <v>0</v>
      </c>
      <c r="N21" s="10">
        <f t="shared" si="3"/>
        <v>860</v>
      </c>
      <c r="O21" s="18">
        <f t="shared" si="4"/>
        <v>6.5273999999999992</v>
      </c>
      <c r="P21" s="10">
        <f t="shared" si="5"/>
        <v>853.47260000000006</v>
      </c>
      <c r="Q21" s="4"/>
    </row>
    <row r="22" spans="1:17" x14ac:dyDescent="0.25">
      <c r="A22" s="7">
        <v>17</v>
      </c>
      <c r="B22" s="3"/>
      <c r="C22" s="3"/>
      <c r="D22" s="8"/>
      <c r="E22" s="8"/>
      <c r="F22" s="6">
        <f t="shared" si="0"/>
        <v>1</v>
      </c>
      <c r="G22" s="9">
        <v>860</v>
      </c>
      <c r="H22" s="10">
        <f t="shared" si="1"/>
        <v>860</v>
      </c>
      <c r="I22" s="4"/>
      <c r="J22" s="4" t="s">
        <v>35</v>
      </c>
      <c r="K22" s="10"/>
      <c r="L22" s="10"/>
      <c r="M22" s="10">
        <f t="shared" si="2"/>
        <v>0</v>
      </c>
      <c r="N22" s="10">
        <f t="shared" si="3"/>
        <v>860</v>
      </c>
      <c r="O22" s="18">
        <f t="shared" si="4"/>
        <v>6.5273999999999992</v>
      </c>
      <c r="P22" s="10">
        <f t="shared" si="5"/>
        <v>853.47260000000006</v>
      </c>
      <c r="Q22" s="4"/>
    </row>
    <row r="23" spans="1:17" x14ac:dyDescent="0.25">
      <c r="A23" s="7">
        <v>18</v>
      </c>
      <c r="B23" s="3"/>
      <c r="C23" s="3"/>
      <c r="D23" s="8"/>
      <c r="E23" s="8"/>
      <c r="F23" s="6">
        <f t="shared" si="0"/>
        <v>1</v>
      </c>
      <c r="G23" s="9">
        <v>860</v>
      </c>
      <c r="H23" s="10">
        <f t="shared" si="1"/>
        <v>860</v>
      </c>
      <c r="I23" s="4"/>
      <c r="J23" s="4" t="s">
        <v>35</v>
      </c>
      <c r="K23" s="10"/>
      <c r="L23" s="10"/>
      <c r="M23" s="10">
        <f t="shared" si="2"/>
        <v>0</v>
      </c>
      <c r="N23" s="10">
        <f t="shared" si="3"/>
        <v>860</v>
      </c>
      <c r="O23" s="18">
        <f t="shared" si="4"/>
        <v>6.5273999999999992</v>
      </c>
      <c r="P23" s="10">
        <f t="shared" si="5"/>
        <v>853.47260000000006</v>
      </c>
      <c r="Q23" s="4"/>
    </row>
    <row r="24" spans="1:17" x14ac:dyDescent="0.25">
      <c r="A24" s="7">
        <v>19</v>
      </c>
      <c r="B24" s="3"/>
      <c r="C24" s="3"/>
      <c r="D24" s="8"/>
      <c r="E24" s="8"/>
      <c r="F24" s="6">
        <f t="shared" si="0"/>
        <v>1</v>
      </c>
      <c r="G24" s="9">
        <v>860</v>
      </c>
      <c r="H24" s="10">
        <f t="shared" si="1"/>
        <v>860</v>
      </c>
      <c r="I24" s="4"/>
      <c r="J24" s="4" t="s">
        <v>35</v>
      </c>
      <c r="K24" s="10"/>
      <c r="L24" s="10"/>
      <c r="M24" s="10">
        <f t="shared" si="2"/>
        <v>0</v>
      </c>
      <c r="N24" s="10">
        <f t="shared" si="3"/>
        <v>860</v>
      </c>
      <c r="O24" s="18">
        <f t="shared" si="4"/>
        <v>6.5273999999999992</v>
      </c>
      <c r="P24" s="10">
        <f t="shared" si="5"/>
        <v>853.47260000000006</v>
      </c>
      <c r="Q24" s="4"/>
    </row>
    <row r="25" spans="1:17" x14ac:dyDescent="0.25">
      <c r="A25" s="7">
        <v>20</v>
      </c>
      <c r="B25" s="3"/>
      <c r="C25" s="3"/>
      <c r="D25" s="8"/>
      <c r="E25" s="8"/>
      <c r="F25" s="6">
        <f t="shared" si="0"/>
        <v>1</v>
      </c>
      <c r="G25" s="9">
        <v>860</v>
      </c>
      <c r="H25" s="10">
        <f t="shared" si="1"/>
        <v>860</v>
      </c>
      <c r="I25" s="4"/>
      <c r="J25" s="4" t="s">
        <v>35</v>
      </c>
      <c r="K25" s="10"/>
      <c r="L25" s="10"/>
      <c r="M25" s="10">
        <f t="shared" si="2"/>
        <v>0</v>
      </c>
      <c r="N25" s="10">
        <f t="shared" si="3"/>
        <v>860</v>
      </c>
      <c r="O25" s="18">
        <f t="shared" si="4"/>
        <v>6.5273999999999992</v>
      </c>
      <c r="P25" s="10">
        <f t="shared" si="5"/>
        <v>853.47260000000006</v>
      </c>
      <c r="Q25" s="4"/>
    </row>
    <row r="26" spans="1:17" x14ac:dyDescent="0.25">
      <c r="A26" s="7">
        <v>21</v>
      </c>
      <c r="B26" s="3"/>
      <c r="C26" s="3"/>
      <c r="D26" s="8"/>
      <c r="E26" s="8"/>
      <c r="F26" s="6">
        <f t="shared" si="0"/>
        <v>1</v>
      </c>
      <c r="G26" s="9">
        <v>860</v>
      </c>
      <c r="H26" s="10">
        <f t="shared" si="1"/>
        <v>860</v>
      </c>
      <c r="I26" s="4"/>
      <c r="J26" s="4" t="s">
        <v>35</v>
      </c>
      <c r="K26" s="10"/>
      <c r="L26" s="10"/>
      <c r="M26" s="10">
        <f t="shared" si="2"/>
        <v>0</v>
      </c>
      <c r="N26" s="10">
        <f t="shared" si="3"/>
        <v>860</v>
      </c>
      <c r="O26" s="18">
        <f t="shared" si="4"/>
        <v>6.5273999999999992</v>
      </c>
      <c r="P26" s="10">
        <f t="shared" si="5"/>
        <v>853.47260000000006</v>
      </c>
      <c r="Q26" s="4"/>
    </row>
    <row r="27" spans="1:17" x14ac:dyDescent="0.25">
      <c r="A27" s="7">
        <v>22</v>
      </c>
      <c r="B27" s="3"/>
      <c r="C27" s="3"/>
      <c r="D27" s="8"/>
      <c r="E27" s="8"/>
      <c r="F27" s="6">
        <f t="shared" si="0"/>
        <v>1</v>
      </c>
      <c r="G27" s="9">
        <v>860</v>
      </c>
      <c r="H27" s="10">
        <f t="shared" si="1"/>
        <v>860</v>
      </c>
      <c r="I27" s="4"/>
      <c r="J27" s="4" t="s">
        <v>35</v>
      </c>
      <c r="K27" s="10"/>
      <c r="L27" s="10"/>
      <c r="M27" s="10">
        <f t="shared" si="2"/>
        <v>0</v>
      </c>
      <c r="N27" s="10">
        <f t="shared" si="3"/>
        <v>860</v>
      </c>
      <c r="O27" s="18">
        <f t="shared" si="4"/>
        <v>6.5273999999999992</v>
      </c>
      <c r="P27" s="10">
        <f t="shared" si="5"/>
        <v>853.47260000000006</v>
      </c>
      <c r="Q27" s="4"/>
    </row>
    <row r="28" spans="1:17" x14ac:dyDescent="0.25">
      <c r="A28" s="7">
        <v>23</v>
      </c>
      <c r="B28" s="3"/>
      <c r="C28" s="3"/>
      <c r="D28" s="8"/>
      <c r="E28" s="8"/>
      <c r="F28" s="6">
        <f t="shared" si="0"/>
        <v>1</v>
      </c>
      <c r="G28" s="9">
        <v>860</v>
      </c>
      <c r="H28" s="10">
        <f t="shared" si="1"/>
        <v>860</v>
      </c>
      <c r="I28" s="4"/>
      <c r="J28" s="4" t="s">
        <v>35</v>
      </c>
      <c r="K28" s="10"/>
      <c r="L28" s="10"/>
      <c r="M28" s="10">
        <f t="shared" si="2"/>
        <v>0</v>
      </c>
      <c r="N28" s="10">
        <f t="shared" si="3"/>
        <v>860</v>
      </c>
      <c r="O28" s="18">
        <f t="shared" si="4"/>
        <v>6.5273999999999992</v>
      </c>
      <c r="P28" s="10">
        <f t="shared" si="5"/>
        <v>853.47260000000006</v>
      </c>
      <c r="Q28" s="4"/>
    </row>
    <row r="29" spans="1:17" x14ac:dyDescent="0.25">
      <c r="A29" s="7">
        <v>24</v>
      </c>
      <c r="B29" s="3"/>
      <c r="C29" s="3"/>
      <c r="D29" s="8"/>
      <c r="E29" s="8"/>
      <c r="F29" s="6">
        <f t="shared" si="0"/>
        <v>1</v>
      </c>
      <c r="G29" s="9">
        <v>860</v>
      </c>
      <c r="H29" s="10">
        <f t="shared" si="1"/>
        <v>860</v>
      </c>
      <c r="I29" s="4"/>
      <c r="J29" s="4" t="s">
        <v>35</v>
      </c>
      <c r="K29" s="10"/>
      <c r="L29" s="10"/>
      <c r="M29" s="10">
        <f t="shared" si="2"/>
        <v>0</v>
      </c>
      <c r="N29" s="10">
        <f t="shared" si="3"/>
        <v>860</v>
      </c>
      <c r="O29" s="18">
        <f t="shared" si="4"/>
        <v>6.5273999999999992</v>
      </c>
      <c r="P29" s="10">
        <f t="shared" si="5"/>
        <v>853.47260000000006</v>
      </c>
      <c r="Q29" s="4"/>
    </row>
    <row r="30" spans="1:17" x14ac:dyDescent="0.25">
      <c r="A30" s="7">
        <v>25</v>
      </c>
      <c r="B30" s="3"/>
      <c r="C30" s="3"/>
      <c r="D30" s="8"/>
      <c r="E30" s="8"/>
      <c r="F30" s="6">
        <f t="shared" si="0"/>
        <v>1</v>
      </c>
      <c r="G30" s="9">
        <v>860</v>
      </c>
      <c r="H30" s="10">
        <f t="shared" si="1"/>
        <v>860</v>
      </c>
      <c r="I30" s="4"/>
      <c r="J30" s="4" t="s">
        <v>35</v>
      </c>
      <c r="K30" s="10"/>
      <c r="L30" s="10"/>
      <c r="M30" s="10">
        <f t="shared" si="2"/>
        <v>0</v>
      </c>
      <c r="N30" s="10">
        <f t="shared" si="3"/>
        <v>860</v>
      </c>
      <c r="O30" s="18">
        <f t="shared" si="4"/>
        <v>6.5273999999999992</v>
      </c>
      <c r="P30" s="10">
        <f t="shared" si="5"/>
        <v>853.47260000000006</v>
      </c>
      <c r="Q30" s="4"/>
    </row>
    <row r="31" spans="1:17" x14ac:dyDescent="0.25">
      <c r="A31" s="7">
        <v>26</v>
      </c>
      <c r="B31" s="3"/>
      <c r="C31" s="3"/>
      <c r="D31" s="8"/>
      <c r="E31" s="8"/>
      <c r="F31" s="6">
        <f t="shared" si="0"/>
        <v>1</v>
      </c>
      <c r="G31" s="9">
        <v>860</v>
      </c>
      <c r="H31" s="10">
        <f t="shared" si="1"/>
        <v>860</v>
      </c>
      <c r="I31" s="4"/>
      <c r="J31" s="4" t="s">
        <v>35</v>
      </c>
      <c r="K31" s="10"/>
      <c r="L31" s="21"/>
      <c r="M31" s="10">
        <f t="shared" si="2"/>
        <v>0</v>
      </c>
      <c r="N31" s="10">
        <f t="shared" si="3"/>
        <v>860</v>
      </c>
      <c r="O31" s="18">
        <f t="shared" si="4"/>
        <v>6.5273999999999992</v>
      </c>
      <c r="P31" s="10">
        <f t="shared" si="5"/>
        <v>853.47260000000006</v>
      </c>
      <c r="Q31" s="4"/>
    </row>
    <row r="32" spans="1:17" x14ac:dyDescent="0.25">
      <c r="A32" s="7">
        <v>27</v>
      </c>
      <c r="B32" s="3"/>
      <c r="C32" s="3"/>
      <c r="D32" s="8"/>
      <c r="E32" s="8"/>
      <c r="F32" s="6">
        <f t="shared" si="0"/>
        <v>1</v>
      </c>
      <c r="G32" s="9">
        <v>860</v>
      </c>
      <c r="H32" s="10">
        <f t="shared" si="1"/>
        <v>860</v>
      </c>
      <c r="I32" s="4"/>
      <c r="J32" s="4" t="s">
        <v>35</v>
      </c>
      <c r="K32" s="10"/>
      <c r="L32" s="21"/>
      <c r="M32" s="10">
        <f t="shared" si="2"/>
        <v>0</v>
      </c>
      <c r="N32" s="10">
        <f t="shared" si="3"/>
        <v>860</v>
      </c>
      <c r="O32" s="18">
        <f t="shared" si="4"/>
        <v>6.5273999999999992</v>
      </c>
      <c r="P32" s="10">
        <f t="shared" si="5"/>
        <v>853.47260000000006</v>
      </c>
      <c r="Q32" s="4"/>
    </row>
    <row r="33" spans="1:17" x14ac:dyDescent="0.25">
      <c r="A33" s="3"/>
      <c r="B33" s="3"/>
      <c r="C33" s="3"/>
      <c r="D33" s="4"/>
      <c r="E33" s="4"/>
      <c r="F33" s="6">
        <f t="shared" si="0"/>
        <v>1</v>
      </c>
      <c r="G33" s="9">
        <v>860</v>
      </c>
      <c r="H33" s="10">
        <f t="shared" si="1"/>
        <v>860</v>
      </c>
      <c r="I33" s="4"/>
      <c r="J33" s="4" t="s">
        <v>35</v>
      </c>
      <c r="K33" s="30" t="s">
        <v>25</v>
      </c>
      <c r="L33" s="31"/>
      <c r="M33" s="32"/>
      <c r="N33" s="19">
        <f>SUM(N6:N32)</f>
        <v>23220</v>
      </c>
      <c r="O33" s="18">
        <f>N33*7.59/1000</f>
        <v>176.2398</v>
      </c>
      <c r="P33" s="19">
        <f>SUM(P6:P32)</f>
        <v>23043.760200000015</v>
      </c>
      <c r="Q33" s="4"/>
    </row>
    <row r="34" spans="1:17" x14ac:dyDescent="0.25">
      <c r="A34" s="22" t="s">
        <v>36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/>
      <c r="B36" s="2"/>
      <c r="C36" s="2"/>
      <c r="D36" s="2"/>
      <c r="E36" s="2"/>
      <c r="F36" s="26" t="s">
        <v>27</v>
      </c>
      <c r="G36" s="27"/>
      <c r="H36" s="27"/>
      <c r="I36" s="2"/>
      <c r="J36" s="2"/>
      <c r="K36" s="2"/>
      <c r="L36" s="2"/>
      <c r="M36" s="2"/>
      <c r="N36" s="26" t="s">
        <v>28</v>
      </c>
      <c r="O36" s="27"/>
      <c r="P36" s="27"/>
      <c r="Q36" s="2"/>
    </row>
    <row r="37" spans="1:17" x14ac:dyDescent="0.25">
      <c r="A37" s="2"/>
      <c r="B37" s="2"/>
      <c r="C37" s="2"/>
      <c r="D37" s="2"/>
      <c r="E37" s="2"/>
      <c r="F37" s="26" t="s">
        <v>29</v>
      </c>
      <c r="G37" s="27"/>
      <c r="H37" s="27"/>
      <c r="I37" s="2"/>
      <c r="J37" s="2"/>
      <c r="K37" s="2"/>
      <c r="L37" s="2"/>
      <c r="M37" s="2"/>
      <c r="N37" s="12"/>
      <c r="O37" s="13"/>
      <c r="P37" s="13"/>
      <c r="Q37" s="2"/>
    </row>
    <row r="38" spans="1:17" x14ac:dyDescent="0.25">
      <c r="A38" s="2"/>
      <c r="B38" s="2"/>
      <c r="C38" s="2"/>
      <c r="D38" s="2"/>
      <c r="E38" s="2"/>
      <c r="F38" s="14"/>
      <c r="G38" s="15"/>
      <c r="H38" s="15"/>
      <c r="I38" s="2"/>
      <c r="J38" s="2"/>
      <c r="K38" s="2"/>
      <c r="L38" s="2"/>
      <c r="M38" s="2"/>
      <c r="N38" s="14"/>
      <c r="O38" s="15"/>
      <c r="P38" s="15"/>
      <c r="Q38" s="2"/>
    </row>
    <row r="39" spans="1:17" x14ac:dyDescent="0.25">
      <c r="A39" s="2"/>
      <c r="B39" s="2"/>
      <c r="C39" s="2"/>
      <c r="D39" s="24" t="s">
        <v>7</v>
      </c>
      <c r="E39" s="25"/>
      <c r="F39" s="23"/>
      <c r="G39" s="23"/>
      <c r="H39" s="23"/>
      <c r="I39" s="2"/>
      <c r="J39" s="2"/>
      <c r="K39" s="2"/>
      <c r="L39" s="24" t="s">
        <v>7</v>
      </c>
      <c r="M39" s="25"/>
      <c r="N39" s="23"/>
      <c r="O39" s="23"/>
      <c r="P39" s="23"/>
      <c r="Q39" s="2"/>
    </row>
    <row r="40" spans="1:17" x14ac:dyDescent="0.25">
      <c r="A40" s="2"/>
      <c r="B40" s="2"/>
      <c r="C40" s="2"/>
      <c r="D40" s="24" t="s">
        <v>34</v>
      </c>
      <c r="E40" s="25"/>
      <c r="F40" s="23"/>
      <c r="G40" s="23"/>
      <c r="H40" s="23"/>
      <c r="I40" s="2"/>
      <c r="J40" s="2"/>
      <c r="K40" s="2"/>
      <c r="L40" s="24" t="s">
        <v>30</v>
      </c>
      <c r="M40" s="25"/>
      <c r="N40" s="23"/>
      <c r="O40" s="23"/>
      <c r="P40" s="23"/>
      <c r="Q40" s="2"/>
    </row>
    <row r="41" spans="1:17" x14ac:dyDescent="0.25">
      <c r="A41" s="2"/>
      <c r="B41" s="2"/>
      <c r="C41" s="2"/>
      <c r="D41" s="24" t="s">
        <v>31</v>
      </c>
      <c r="E41" s="25"/>
      <c r="F41" s="27"/>
      <c r="G41" s="27"/>
      <c r="H41" s="27"/>
      <c r="I41" s="2"/>
      <c r="J41" s="2"/>
      <c r="K41" s="2"/>
      <c r="L41" s="24" t="s">
        <v>31</v>
      </c>
      <c r="M41" s="25"/>
      <c r="N41" s="27"/>
      <c r="O41" s="27"/>
      <c r="P41" s="27"/>
      <c r="Q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42" t="s">
        <v>0</v>
      </c>
      <c r="B43" s="35"/>
      <c r="C43" s="43" t="s">
        <v>1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  <c r="O43" s="46" t="s">
        <v>2</v>
      </c>
      <c r="P43" s="35"/>
      <c r="Q43" s="17" t="s">
        <v>3</v>
      </c>
    </row>
    <row r="44" spans="1:17" x14ac:dyDescent="0.25">
      <c r="A44" s="33" t="s">
        <v>4</v>
      </c>
      <c r="B44" s="3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4" t="s">
        <v>5</v>
      </c>
      <c r="P44" s="35"/>
      <c r="Q44" s="7">
        <v>2023</v>
      </c>
    </row>
    <row r="45" spans="1:17" x14ac:dyDescent="0.25">
      <c r="A45" s="38" t="s">
        <v>6</v>
      </c>
      <c r="B45" s="38" t="s">
        <v>7</v>
      </c>
      <c r="C45" s="41" t="s">
        <v>32</v>
      </c>
      <c r="D45" s="36" t="s">
        <v>8</v>
      </c>
      <c r="E45" s="36"/>
      <c r="F45" s="37" t="s">
        <v>9</v>
      </c>
      <c r="G45" s="37"/>
      <c r="H45" s="37"/>
      <c r="I45" s="36" t="s">
        <v>10</v>
      </c>
      <c r="J45" s="36"/>
      <c r="K45" s="36"/>
      <c r="L45" s="36"/>
      <c r="M45" s="36"/>
      <c r="N45" s="4"/>
      <c r="O45" s="4"/>
      <c r="P45" s="4"/>
      <c r="Q45" s="4"/>
    </row>
    <row r="46" spans="1:17" ht="48" x14ac:dyDescent="0.25">
      <c r="A46" s="39"/>
      <c r="B46" s="39"/>
      <c r="C46" s="41"/>
      <c r="D46" s="36" t="s">
        <v>11</v>
      </c>
      <c r="E46" s="36" t="s">
        <v>12</v>
      </c>
      <c r="F46" s="37" t="s">
        <v>13</v>
      </c>
      <c r="G46" s="16" t="s">
        <v>14</v>
      </c>
      <c r="H46" s="16" t="s">
        <v>15</v>
      </c>
      <c r="I46" s="37" t="s">
        <v>33</v>
      </c>
      <c r="J46" s="37" t="s">
        <v>16</v>
      </c>
      <c r="K46" s="16" t="s">
        <v>17</v>
      </c>
      <c r="L46" s="16" t="s">
        <v>18</v>
      </c>
      <c r="M46" s="5" t="s">
        <v>19</v>
      </c>
      <c r="N46" s="16" t="s">
        <v>20</v>
      </c>
      <c r="O46" s="28" t="s">
        <v>21</v>
      </c>
      <c r="P46" s="28" t="s">
        <v>22</v>
      </c>
      <c r="Q46" s="16" t="s">
        <v>23</v>
      </c>
    </row>
    <row r="47" spans="1:17" x14ac:dyDescent="0.25">
      <c r="A47" s="40"/>
      <c r="B47" s="40"/>
      <c r="C47" s="41"/>
      <c r="D47" s="36"/>
      <c r="E47" s="36"/>
      <c r="F47" s="37"/>
      <c r="G47" s="6" t="s">
        <v>24</v>
      </c>
      <c r="H47" s="4" t="s">
        <v>24</v>
      </c>
      <c r="I47" s="37"/>
      <c r="J47" s="37"/>
      <c r="K47" s="6" t="s">
        <v>24</v>
      </c>
      <c r="L47" s="6" t="s">
        <v>24</v>
      </c>
      <c r="M47" s="6" t="s">
        <v>24</v>
      </c>
      <c r="N47" s="6" t="s">
        <v>24</v>
      </c>
      <c r="O47" s="29"/>
      <c r="P47" s="29"/>
      <c r="Q47" s="4"/>
    </row>
    <row r="48" spans="1:17" x14ac:dyDescent="0.25">
      <c r="A48" s="7">
        <v>26</v>
      </c>
      <c r="B48" s="3"/>
      <c r="C48" s="3"/>
      <c r="D48" s="8"/>
      <c r="E48" s="8"/>
      <c r="F48" s="6"/>
      <c r="G48" s="9"/>
      <c r="H48" s="10">
        <f>F48*G48</f>
        <v>0</v>
      </c>
      <c r="I48" s="4"/>
      <c r="J48" s="4"/>
      <c r="K48" s="10"/>
      <c r="L48" s="10"/>
      <c r="M48" s="10">
        <f>K48+L48</f>
        <v>0</v>
      </c>
      <c r="N48" s="10">
        <f>H48+M48</f>
        <v>0</v>
      </c>
      <c r="O48" s="10">
        <f>N48*7.59/1000</f>
        <v>0</v>
      </c>
      <c r="P48" s="10">
        <f>N48-O48</f>
        <v>0</v>
      </c>
      <c r="Q48" s="4"/>
    </row>
    <row r="49" spans="1:17" x14ac:dyDescent="0.25">
      <c r="A49" s="7">
        <v>27</v>
      </c>
      <c r="B49" s="3"/>
      <c r="C49" s="3"/>
      <c r="D49" s="8"/>
      <c r="E49" s="8"/>
      <c r="F49" s="6"/>
      <c r="G49" s="9"/>
      <c r="H49" s="10">
        <f t="shared" ref="H49:H72" si="6">F49*G49</f>
        <v>0</v>
      </c>
      <c r="I49" s="4"/>
      <c r="J49" s="4"/>
      <c r="K49" s="10"/>
      <c r="L49" s="10"/>
      <c r="M49" s="10">
        <f t="shared" ref="M49:M72" si="7">K49+L49</f>
        <v>0</v>
      </c>
      <c r="N49" s="10">
        <f t="shared" ref="N49:N72" si="8">H49+M49</f>
        <v>0</v>
      </c>
      <c r="O49" s="10">
        <f t="shared" ref="O49:O72" si="9">N49*7.59/1000</f>
        <v>0</v>
      </c>
      <c r="P49" s="10">
        <f t="shared" ref="P49:P72" si="10">N49-O49</f>
        <v>0</v>
      </c>
      <c r="Q49" s="4"/>
    </row>
    <row r="50" spans="1:17" x14ac:dyDescent="0.25">
      <c r="A50" s="7">
        <v>28</v>
      </c>
      <c r="B50" s="3"/>
      <c r="C50" s="3"/>
      <c r="D50" s="8"/>
      <c r="E50" s="8"/>
      <c r="F50" s="6"/>
      <c r="G50" s="9"/>
      <c r="H50" s="10">
        <f t="shared" si="6"/>
        <v>0</v>
      </c>
      <c r="I50" s="4"/>
      <c r="J50" s="4"/>
      <c r="K50" s="10"/>
      <c r="L50" s="10"/>
      <c r="M50" s="10">
        <f t="shared" si="7"/>
        <v>0</v>
      </c>
      <c r="N50" s="10">
        <f t="shared" si="8"/>
        <v>0</v>
      </c>
      <c r="O50" s="10">
        <f t="shared" si="9"/>
        <v>0</v>
      </c>
      <c r="P50" s="10">
        <f t="shared" si="10"/>
        <v>0</v>
      </c>
      <c r="Q50" s="4"/>
    </row>
    <row r="51" spans="1:17" x14ac:dyDescent="0.25">
      <c r="A51" s="7">
        <v>29</v>
      </c>
      <c r="B51" s="3"/>
      <c r="C51" s="3"/>
      <c r="D51" s="6"/>
      <c r="E51" s="6"/>
      <c r="F51" s="6">
        <f t="shared" ref="F51:F72" si="11">E51-D51</f>
        <v>0</v>
      </c>
      <c r="G51" s="9"/>
      <c r="H51" s="10">
        <f t="shared" si="6"/>
        <v>0</v>
      </c>
      <c r="I51" s="4"/>
      <c r="J51" s="4"/>
      <c r="K51" s="10"/>
      <c r="L51" s="10"/>
      <c r="M51" s="10">
        <f t="shared" si="7"/>
        <v>0</v>
      </c>
      <c r="N51" s="10">
        <f t="shared" si="8"/>
        <v>0</v>
      </c>
      <c r="O51" s="10">
        <f t="shared" si="9"/>
        <v>0</v>
      </c>
      <c r="P51" s="10">
        <f t="shared" si="10"/>
        <v>0</v>
      </c>
      <c r="Q51" s="4"/>
    </row>
    <row r="52" spans="1:17" x14ac:dyDescent="0.25">
      <c r="A52" s="7">
        <v>30</v>
      </c>
      <c r="B52" s="3"/>
      <c r="C52" s="3"/>
      <c r="D52" s="6"/>
      <c r="E52" s="6"/>
      <c r="F52" s="6">
        <f t="shared" si="11"/>
        <v>0</v>
      </c>
      <c r="G52" s="9"/>
      <c r="H52" s="10">
        <f t="shared" si="6"/>
        <v>0</v>
      </c>
      <c r="I52" s="4"/>
      <c r="J52" s="4"/>
      <c r="K52" s="10"/>
      <c r="L52" s="10"/>
      <c r="M52" s="10">
        <f t="shared" si="7"/>
        <v>0</v>
      </c>
      <c r="N52" s="10">
        <f t="shared" si="8"/>
        <v>0</v>
      </c>
      <c r="O52" s="10">
        <f t="shared" si="9"/>
        <v>0</v>
      </c>
      <c r="P52" s="10">
        <f t="shared" si="10"/>
        <v>0</v>
      </c>
      <c r="Q52" s="4"/>
    </row>
    <row r="53" spans="1:17" x14ac:dyDescent="0.25">
      <c r="A53" s="7">
        <v>31</v>
      </c>
      <c r="B53" s="3"/>
      <c r="C53" s="3"/>
      <c r="D53" s="6"/>
      <c r="E53" s="6"/>
      <c r="F53" s="6">
        <f t="shared" si="11"/>
        <v>0</v>
      </c>
      <c r="G53" s="9"/>
      <c r="H53" s="10">
        <f t="shared" si="6"/>
        <v>0</v>
      </c>
      <c r="I53" s="4"/>
      <c r="J53" s="4"/>
      <c r="K53" s="10"/>
      <c r="L53" s="10"/>
      <c r="M53" s="10">
        <f t="shared" si="7"/>
        <v>0</v>
      </c>
      <c r="N53" s="10">
        <f t="shared" si="8"/>
        <v>0</v>
      </c>
      <c r="O53" s="10">
        <f t="shared" si="9"/>
        <v>0</v>
      </c>
      <c r="P53" s="10">
        <f t="shared" si="10"/>
        <v>0</v>
      </c>
      <c r="Q53" s="4"/>
    </row>
    <row r="54" spans="1:17" x14ac:dyDescent="0.25">
      <c r="A54" s="7">
        <v>32</v>
      </c>
      <c r="B54" s="3"/>
      <c r="C54" s="3"/>
      <c r="D54" s="6"/>
      <c r="E54" s="6"/>
      <c r="F54" s="6">
        <f t="shared" si="11"/>
        <v>0</v>
      </c>
      <c r="G54" s="9"/>
      <c r="H54" s="10">
        <f t="shared" si="6"/>
        <v>0</v>
      </c>
      <c r="I54" s="4"/>
      <c r="J54" s="4"/>
      <c r="K54" s="10"/>
      <c r="L54" s="10"/>
      <c r="M54" s="10">
        <f t="shared" si="7"/>
        <v>0</v>
      </c>
      <c r="N54" s="10">
        <f t="shared" si="8"/>
        <v>0</v>
      </c>
      <c r="O54" s="10">
        <f t="shared" si="9"/>
        <v>0</v>
      </c>
      <c r="P54" s="10">
        <f t="shared" si="10"/>
        <v>0</v>
      </c>
      <c r="Q54" s="4"/>
    </row>
    <row r="55" spans="1:17" x14ac:dyDescent="0.25">
      <c r="A55" s="7">
        <v>33</v>
      </c>
      <c r="B55" s="3"/>
      <c r="C55" s="3"/>
      <c r="D55" s="6"/>
      <c r="E55" s="6"/>
      <c r="F55" s="6">
        <f t="shared" si="11"/>
        <v>0</v>
      </c>
      <c r="G55" s="9"/>
      <c r="H55" s="10">
        <f t="shared" si="6"/>
        <v>0</v>
      </c>
      <c r="I55" s="4"/>
      <c r="J55" s="4"/>
      <c r="K55" s="10"/>
      <c r="L55" s="10"/>
      <c r="M55" s="10">
        <f t="shared" si="7"/>
        <v>0</v>
      </c>
      <c r="N55" s="10">
        <f t="shared" si="8"/>
        <v>0</v>
      </c>
      <c r="O55" s="10">
        <f t="shared" si="9"/>
        <v>0</v>
      </c>
      <c r="P55" s="10">
        <f t="shared" si="10"/>
        <v>0</v>
      </c>
      <c r="Q55" s="4"/>
    </row>
    <row r="56" spans="1:17" x14ac:dyDescent="0.25">
      <c r="A56" s="7">
        <v>34</v>
      </c>
      <c r="B56" s="3"/>
      <c r="C56" s="3"/>
      <c r="D56" s="6"/>
      <c r="E56" s="6"/>
      <c r="F56" s="6">
        <f t="shared" si="11"/>
        <v>0</v>
      </c>
      <c r="G56" s="9"/>
      <c r="H56" s="10">
        <f t="shared" si="6"/>
        <v>0</v>
      </c>
      <c r="I56" s="4"/>
      <c r="J56" s="4"/>
      <c r="K56" s="10"/>
      <c r="L56" s="10"/>
      <c r="M56" s="10">
        <f t="shared" si="7"/>
        <v>0</v>
      </c>
      <c r="N56" s="10">
        <f t="shared" si="8"/>
        <v>0</v>
      </c>
      <c r="O56" s="10">
        <f t="shared" si="9"/>
        <v>0</v>
      </c>
      <c r="P56" s="10">
        <f t="shared" si="10"/>
        <v>0</v>
      </c>
      <c r="Q56" s="4"/>
    </row>
    <row r="57" spans="1:17" x14ac:dyDescent="0.25">
      <c r="A57" s="7">
        <v>35</v>
      </c>
      <c r="B57" s="3"/>
      <c r="C57" s="3"/>
      <c r="D57" s="6"/>
      <c r="E57" s="6"/>
      <c r="F57" s="6">
        <f t="shared" si="11"/>
        <v>0</v>
      </c>
      <c r="G57" s="9"/>
      <c r="H57" s="10">
        <f t="shared" si="6"/>
        <v>0</v>
      </c>
      <c r="I57" s="4"/>
      <c r="J57" s="4"/>
      <c r="K57" s="10"/>
      <c r="L57" s="10"/>
      <c r="M57" s="10">
        <f t="shared" si="7"/>
        <v>0</v>
      </c>
      <c r="N57" s="10">
        <f t="shared" si="8"/>
        <v>0</v>
      </c>
      <c r="O57" s="10">
        <f t="shared" si="9"/>
        <v>0</v>
      </c>
      <c r="P57" s="10">
        <f t="shared" si="10"/>
        <v>0</v>
      </c>
      <c r="Q57" s="4"/>
    </row>
    <row r="58" spans="1:17" x14ac:dyDescent="0.25">
      <c r="A58" s="7">
        <v>36</v>
      </c>
      <c r="B58" s="3"/>
      <c r="C58" s="3"/>
      <c r="D58" s="6"/>
      <c r="E58" s="6"/>
      <c r="F58" s="6">
        <f t="shared" si="11"/>
        <v>0</v>
      </c>
      <c r="G58" s="9"/>
      <c r="H58" s="10">
        <f t="shared" si="6"/>
        <v>0</v>
      </c>
      <c r="I58" s="4"/>
      <c r="J58" s="4"/>
      <c r="K58" s="10"/>
      <c r="L58" s="10"/>
      <c r="M58" s="10">
        <f t="shared" si="7"/>
        <v>0</v>
      </c>
      <c r="N58" s="10">
        <f t="shared" si="8"/>
        <v>0</v>
      </c>
      <c r="O58" s="10">
        <f t="shared" si="9"/>
        <v>0</v>
      </c>
      <c r="P58" s="10">
        <f t="shared" si="10"/>
        <v>0</v>
      </c>
      <c r="Q58" s="4"/>
    </row>
    <row r="59" spans="1:17" x14ac:dyDescent="0.25">
      <c r="A59" s="7">
        <v>37</v>
      </c>
      <c r="B59" s="3"/>
      <c r="C59" s="3"/>
      <c r="D59" s="6"/>
      <c r="E59" s="6"/>
      <c r="F59" s="6">
        <f t="shared" si="11"/>
        <v>0</v>
      </c>
      <c r="G59" s="9"/>
      <c r="H59" s="10">
        <f t="shared" si="6"/>
        <v>0</v>
      </c>
      <c r="I59" s="4"/>
      <c r="J59" s="4"/>
      <c r="K59" s="10"/>
      <c r="L59" s="10"/>
      <c r="M59" s="10">
        <f t="shared" si="7"/>
        <v>0</v>
      </c>
      <c r="N59" s="10">
        <f t="shared" si="8"/>
        <v>0</v>
      </c>
      <c r="O59" s="10">
        <f t="shared" si="9"/>
        <v>0</v>
      </c>
      <c r="P59" s="10">
        <f t="shared" si="10"/>
        <v>0</v>
      </c>
      <c r="Q59" s="4"/>
    </row>
    <row r="60" spans="1:17" x14ac:dyDescent="0.25">
      <c r="A60" s="7">
        <v>38</v>
      </c>
      <c r="B60" s="3"/>
      <c r="C60" s="3"/>
      <c r="D60" s="6"/>
      <c r="E60" s="6"/>
      <c r="F60" s="6">
        <f t="shared" si="11"/>
        <v>0</v>
      </c>
      <c r="G60" s="9"/>
      <c r="H60" s="10">
        <f t="shared" si="6"/>
        <v>0</v>
      </c>
      <c r="I60" s="4"/>
      <c r="J60" s="4"/>
      <c r="K60" s="10"/>
      <c r="L60" s="10"/>
      <c r="M60" s="10">
        <f t="shared" si="7"/>
        <v>0</v>
      </c>
      <c r="N60" s="10">
        <f t="shared" si="8"/>
        <v>0</v>
      </c>
      <c r="O60" s="10">
        <f t="shared" si="9"/>
        <v>0</v>
      </c>
      <c r="P60" s="10">
        <f t="shared" si="10"/>
        <v>0</v>
      </c>
      <c r="Q60" s="4"/>
    </row>
    <row r="61" spans="1:17" x14ac:dyDescent="0.25">
      <c r="A61" s="7">
        <v>39</v>
      </c>
      <c r="B61" s="3"/>
      <c r="C61" s="3"/>
      <c r="D61" s="6"/>
      <c r="E61" s="6"/>
      <c r="F61" s="6">
        <f t="shared" si="11"/>
        <v>0</v>
      </c>
      <c r="G61" s="9"/>
      <c r="H61" s="10">
        <f t="shared" si="6"/>
        <v>0</v>
      </c>
      <c r="I61" s="4"/>
      <c r="J61" s="4"/>
      <c r="K61" s="10"/>
      <c r="L61" s="10"/>
      <c r="M61" s="10">
        <f t="shared" si="7"/>
        <v>0</v>
      </c>
      <c r="N61" s="10">
        <f t="shared" si="8"/>
        <v>0</v>
      </c>
      <c r="O61" s="10">
        <f t="shared" si="9"/>
        <v>0</v>
      </c>
      <c r="P61" s="10">
        <f t="shared" si="10"/>
        <v>0</v>
      </c>
      <c r="Q61" s="4"/>
    </row>
    <row r="62" spans="1:17" x14ac:dyDescent="0.25">
      <c r="A62" s="7">
        <v>40</v>
      </c>
      <c r="B62" s="3"/>
      <c r="C62" s="3"/>
      <c r="D62" s="6"/>
      <c r="E62" s="6"/>
      <c r="F62" s="6">
        <f t="shared" si="11"/>
        <v>0</v>
      </c>
      <c r="G62" s="9"/>
      <c r="H62" s="10">
        <f t="shared" si="6"/>
        <v>0</v>
      </c>
      <c r="I62" s="4"/>
      <c r="J62" s="4"/>
      <c r="K62" s="10"/>
      <c r="L62" s="10"/>
      <c r="M62" s="10">
        <f t="shared" si="7"/>
        <v>0</v>
      </c>
      <c r="N62" s="10">
        <f t="shared" si="8"/>
        <v>0</v>
      </c>
      <c r="O62" s="10">
        <f t="shared" si="9"/>
        <v>0</v>
      </c>
      <c r="P62" s="10">
        <f t="shared" si="10"/>
        <v>0</v>
      </c>
      <c r="Q62" s="4"/>
    </row>
    <row r="63" spans="1:17" x14ac:dyDescent="0.25">
      <c r="A63" s="7">
        <v>41</v>
      </c>
      <c r="B63" s="3"/>
      <c r="C63" s="3"/>
      <c r="D63" s="6"/>
      <c r="E63" s="6"/>
      <c r="F63" s="6">
        <f t="shared" si="11"/>
        <v>0</v>
      </c>
      <c r="G63" s="9"/>
      <c r="H63" s="10">
        <f t="shared" si="6"/>
        <v>0</v>
      </c>
      <c r="I63" s="4"/>
      <c r="J63" s="4"/>
      <c r="K63" s="10"/>
      <c r="L63" s="10"/>
      <c r="M63" s="10">
        <f t="shared" si="7"/>
        <v>0</v>
      </c>
      <c r="N63" s="10">
        <f t="shared" si="8"/>
        <v>0</v>
      </c>
      <c r="O63" s="10">
        <f t="shared" si="9"/>
        <v>0</v>
      </c>
      <c r="P63" s="10">
        <f t="shared" si="10"/>
        <v>0</v>
      </c>
      <c r="Q63" s="4"/>
    </row>
    <row r="64" spans="1:17" x14ac:dyDescent="0.25">
      <c r="A64" s="7">
        <v>42</v>
      </c>
      <c r="B64" s="3"/>
      <c r="C64" s="3"/>
      <c r="D64" s="6"/>
      <c r="E64" s="6"/>
      <c r="F64" s="6">
        <f t="shared" si="11"/>
        <v>0</v>
      </c>
      <c r="G64" s="9"/>
      <c r="H64" s="10">
        <f t="shared" si="6"/>
        <v>0</v>
      </c>
      <c r="I64" s="4"/>
      <c r="J64" s="4"/>
      <c r="K64" s="10"/>
      <c r="L64" s="10"/>
      <c r="M64" s="10">
        <f t="shared" si="7"/>
        <v>0</v>
      </c>
      <c r="N64" s="10">
        <f t="shared" si="8"/>
        <v>0</v>
      </c>
      <c r="O64" s="10">
        <f t="shared" si="9"/>
        <v>0</v>
      </c>
      <c r="P64" s="10">
        <f t="shared" si="10"/>
        <v>0</v>
      </c>
      <c r="Q64" s="4"/>
    </row>
    <row r="65" spans="1:17" x14ac:dyDescent="0.25">
      <c r="A65" s="7">
        <v>43</v>
      </c>
      <c r="B65" s="3"/>
      <c r="C65" s="3"/>
      <c r="D65" s="6"/>
      <c r="E65" s="6"/>
      <c r="F65" s="6">
        <f t="shared" si="11"/>
        <v>0</v>
      </c>
      <c r="G65" s="9"/>
      <c r="H65" s="10">
        <f t="shared" si="6"/>
        <v>0</v>
      </c>
      <c r="I65" s="4"/>
      <c r="J65" s="4"/>
      <c r="K65" s="10"/>
      <c r="L65" s="10"/>
      <c r="M65" s="10">
        <f t="shared" si="7"/>
        <v>0</v>
      </c>
      <c r="N65" s="10">
        <f t="shared" si="8"/>
        <v>0</v>
      </c>
      <c r="O65" s="10">
        <f t="shared" si="9"/>
        <v>0</v>
      </c>
      <c r="P65" s="10">
        <f t="shared" si="10"/>
        <v>0</v>
      </c>
      <c r="Q65" s="4"/>
    </row>
    <row r="66" spans="1:17" x14ac:dyDescent="0.25">
      <c r="A66" s="7">
        <v>44</v>
      </c>
      <c r="B66" s="3"/>
      <c r="C66" s="3"/>
      <c r="D66" s="6"/>
      <c r="E66" s="6"/>
      <c r="F66" s="6">
        <f t="shared" si="11"/>
        <v>0</v>
      </c>
      <c r="G66" s="9"/>
      <c r="H66" s="10">
        <f t="shared" si="6"/>
        <v>0</v>
      </c>
      <c r="I66" s="4"/>
      <c r="J66" s="4"/>
      <c r="K66" s="10"/>
      <c r="L66" s="10"/>
      <c r="M66" s="10">
        <f t="shared" si="7"/>
        <v>0</v>
      </c>
      <c r="N66" s="10">
        <f t="shared" si="8"/>
        <v>0</v>
      </c>
      <c r="O66" s="10">
        <f t="shared" si="9"/>
        <v>0</v>
      </c>
      <c r="P66" s="10">
        <f t="shared" si="10"/>
        <v>0</v>
      </c>
      <c r="Q66" s="4"/>
    </row>
    <row r="67" spans="1:17" x14ac:dyDescent="0.25">
      <c r="A67" s="7">
        <v>45</v>
      </c>
      <c r="B67" s="3"/>
      <c r="C67" s="3"/>
      <c r="D67" s="6"/>
      <c r="E67" s="6"/>
      <c r="F67" s="6">
        <f t="shared" si="11"/>
        <v>0</v>
      </c>
      <c r="G67" s="9"/>
      <c r="H67" s="10">
        <f t="shared" si="6"/>
        <v>0</v>
      </c>
      <c r="I67" s="4"/>
      <c r="J67" s="4"/>
      <c r="K67" s="10"/>
      <c r="L67" s="10"/>
      <c r="M67" s="10">
        <f t="shared" si="7"/>
        <v>0</v>
      </c>
      <c r="N67" s="10">
        <f t="shared" si="8"/>
        <v>0</v>
      </c>
      <c r="O67" s="10">
        <f t="shared" si="9"/>
        <v>0</v>
      </c>
      <c r="P67" s="10">
        <f t="shared" si="10"/>
        <v>0</v>
      </c>
      <c r="Q67" s="4"/>
    </row>
    <row r="68" spans="1:17" x14ac:dyDescent="0.25">
      <c r="A68" s="7">
        <v>46</v>
      </c>
      <c r="B68" s="3"/>
      <c r="C68" s="3"/>
      <c r="D68" s="6"/>
      <c r="E68" s="6"/>
      <c r="F68" s="6">
        <f t="shared" si="11"/>
        <v>0</v>
      </c>
      <c r="G68" s="9"/>
      <c r="H68" s="10">
        <f t="shared" si="6"/>
        <v>0</v>
      </c>
      <c r="I68" s="4"/>
      <c r="J68" s="4"/>
      <c r="K68" s="10"/>
      <c r="L68" s="10"/>
      <c r="M68" s="10">
        <f t="shared" si="7"/>
        <v>0</v>
      </c>
      <c r="N68" s="10">
        <f t="shared" si="8"/>
        <v>0</v>
      </c>
      <c r="O68" s="10">
        <f t="shared" si="9"/>
        <v>0</v>
      </c>
      <c r="P68" s="10">
        <f t="shared" si="10"/>
        <v>0</v>
      </c>
      <c r="Q68" s="4"/>
    </row>
    <row r="69" spans="1:17" x14ac:dyDescent="0.25">
      <c r="A69" s="7">
        <v>47</v>
      </c>
      <c r="B69" s="3"/>
      <c r="C69" s="3"/>
      <c r="D69" s="6"/>
      <c r="E69" s="6"/>
      <c r="F69" s="6">
        <f t="shared" si="11"/>
        <v>0</v>
      </c>
      <c r="G69" s="9"/>
      <c r="H69" s="10">
        <f t="shared" si="6"/>
        <v>0</v>
      </c>
      <c r="I69" s="4"/>
      <c r="J69" s="4"/>
      <c r="K69" s="10"/>
      <c r="L69" s="10"/>
      <c r="M69" s="10">
        <f t="shared" si="7"/>
        <v>0</v>
      </c>
      <c r="N69" s="10">
        <f t="shared" si="8"/>
        <v>0</v>
      </c>
      <c r="O69" s="10">
        <f t="shared" si="9"/>
        <v>0</v>
      </c>
      <c r="P69" s="10">
        <f t="shared" si="10"/>
        <v>0</v>
      </c>
      <c r="Q69" s="4"/>
    </row>
    <row r="70" spans="1:17" x14ac:dyDescent="0.25">
      <c r="A70" s="7">
        <v>48</v>
      </c>
      <c r="B70" s="3"/>
      <c r="C70" s="3"/>
      <c r="D70" s="6"/>
      <c r="E70" s="6"/>
      <c r="F70" s="6">
        <f t="shared" si="11"/>
        <v>0</v>
      </c>
      <c r="G70" s="9"/>
      <c r="H70" s="10">
        <f t="shared" si="6"/>
        <v>0</v>
      </c>
      <c r="I70" s="4"/>
      <c r="J70" s="4"/>
      <c r="K70" s="10"/>
      <c r="L70" s="10"/>
      <c r="M70" s="10">
        <f t="shared" si="7"/>
        <v>0</v>
      </c>
      <c r="N70" s="10">
        <f t="shared" si="8"/>
        <v>0</v>
      </c>
      <c r="O70" s="10">
        <f t="shared" si="9"/>
        <v>0</v>
      </c>
      <c r="P70" s="10">
        <f t="shared" si="10"/>
        <v>0</v>
      </c>
      <c r="Q70" s="4"/>
    </row>
    <row r="71" spans="1:17" x14ac:dyDescent="0.25">
      <c r="A71" s="7">
        <v>49</v>
      </c>
      <c r="B71" s="3"/>
      <c r="C71" s="3"/>
      <c r="D71" s="6"/>
      <c r="E71" s="6"/>
      <c r="F71" s="6">
        <f t="shared" si="11"/>
        <v>0</v>
      </c>
      <c r="G71" s="9"/>
      <c r="H71" s="10">
        <f t="shared" si="6"/>
        <v>0</v>
      </c>
      <c r="I71" s="4"/>
      <c r="J71" s="4"/>
      <c r="K71" s="10"/>
      <c r="L71" s="10"/>
      <c r="M71" s="10">
        <f t="shared" si="7"/>
        <v>0</v>
      </c>
      <c r="N71" s="10">
        <f t="shared" si="8"/>
        <v>0</v>
      </c>
      <c r="O71" s="10">
        <f t="shared" si="9"/>
        <v>0</v>
      </c>
      <c r="P71" s="10">
        <f t="shared" si="10"/>
        <v>0</v>
      </c>
      <c r="Q71" s="4"/>
    </row>
    <row r="72" spans="1:17" x14ac:dyDescent="0.25">
      <c r="A72" s="7">
        <v>50</v>
      </c>
      <c r="B72" s="3"/>
      <c r="C72" s="3"/>
      <c r="D72" s="6"/>
      <c r="E72" s="6"/>
      <c r="F72" s="6">
        <f t="shared" si="11"/>
        <v>0</v>
      </c>
      <c r="G72" s="9"/>
      <c r="H72" s="10">
        <f t="shared" si="6"/>
        <v>0</v>
      </c>
      <c r="I72" s="4"/>
      <c r="J72" s="4"/>
      <c r="K72" s="10"/>
      <c r="L72" s="10"/>
      <c r="M72" s="10">
        <f t="shared" si="7"/>
        <v>0</v>
      </c>
      <c r="N72" s="10">
        <f t="shared" si="8"/>
        <v>0</v>
      </c>
      <c r="O72" s="10">
        <f t="shared" si="9"/>
        <v>0</v>
      </c>
      <c r="P72" s="10">
        <f t="shared" si="10"/>
        <v>0</v>
      </c>
      <c r="Q72" s="4"/>
    </row>
    <row r="73" spans="1:17" x14ac:dyDescent="0.25">
      <c r="A73" s="3"/>
      <c r="B73" s="3"/>
      <c r="C73" s="3"/>
      <c r="D73" s="4"/>
      <c r="E73" s="4"/>
      <c r="F73" s="6"/>
      <c r="G73" s="6"/>
      <c r="H73" s="4"/>
      <c r="I73" s="4"/>
      <c r="J73" s="4"/>
      <c r="K73" s="30" t="s">
        <v>25</v>
      </c>
      <c r="L73" s="31"/>
      <c r="M73" s="32"/>
      <c r="N73" s="11">
        <f>SUM(N48:N72)</f>
        <v>0</v>
      </c>
      <c r="O73" s="11">
        <f>SUM(O48:O72)</f>
        <v>0</v>
      </c>
      <c r="P73" s="11">
        <f>SUM(P48:P72)</f>
        <v>0</v>
      </c>
      <c r="Q73" s="4"/>
    </row>
    <row r="74" spans="1:17" x14ac:dyDescent="0.25">
      <c r="A74" s="22" t="s">
        <v>26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/>
      <c r="B76" s="2"/>
      <c r="C76" s="2"/>
      <c r="D76" s="2"/>
      <c r="E76" s="2"/>
      <c r="F76" s="26" t="s">
        <v>27</v>
      </c>
      <c r="G76" s="27"/>
      <c r="H76" s="27"/>
      <c r="I76" s="2"/>
      <c r="J76" s="2"/>
      <c r="K76" s="2"/>
      <c r="L76" s="2"/>
      <c r="M76" s="2"/>
      <c r="N76" s="26" t="s">
        <v>28</v>
      </c>
      <c r="O76" s="27"/>
      <c r="P76" s="27"/>
      <c r="Q76" s="2"/>
    </row>
    <row r="77" spans="1:17" x14ac:dyDescent="0.25">
      <c r="A77" s="2"/>
      <c r="B77" s="2"/>
      <c r="C77" s="2"/>
      <c r="D77" s="2"/>
      <c r="E77" s="2"/>
      <c r="F77" s="26" t="s">
        <v>29</v>
      </c>
      <c r="G77" s="27"/>
      <c r="H77" s="27"/>
      <c r="I77" s="2"/>
      <c r="J77" s="2"/>
      <c r="K77" s="2"/>
      <c r="L77" s="2"/>
      <c r="M77" s="2"/>
      <c r="N77" s="12"/>
      <c r="O77" s="13"/>
      <c r="P77" s="13"/>
      <c r="Q77" s="2"/>
    </row>
    <row r="78" spans="1:17" x14ac:dyDescent="0.25">
      <c r="A78" s="2"/>
      <c r="B78" s="2"/>
      <c r="C78" s="2"/>
      <c r="D78" s="2"/>
      <c r="E78" s="2"/>
      <c r="F78" s="14"/>
      <c r="G78" s="15"/>
      <c r="H78" s="15"/>
      <c r="I78" s="2"/>
      <c r="J78" s="2"/>
      <c r="K78" s="2"/>
      <c r="L78" s="2"/>
      <c r="M78" s="2"/>
      <c r="N78" s="14"/>
      <c r="O78" s="15"/>
      <c r="P78" s="15"/>
      <c r="Q78" s="2"/>
    </row>
    <row r="79" spans="1:17" x14ac:dyDescent="0.25">
      <c r="A79" s="2"/>
      <c r="B79" s="2"/>
      <c r="C79" s="2"/>
      <c r="D79" s="24" t="s">
        <v>7</v>
      </c>
      <c r="E79" s="25"/>
      <c r="F79" s="23"/>
      <c r="G79" s="23"/>
      <c r="H79" s="23"/>
      <c r="I79" s="2"/>
      <c r="J79" s="2"/>
      <c r="K79" s="2"/>
      <c r="L79" s="24" t="s">
        <v>7</v>
      </c>
      <c r="M79" s="25"/>
      <c r="N79" s="23"/>
      <c r="O79" s="23"/>
      <c r="P79" s="23"/>
      <c r="Q79" s="2"/>
    </row>
    <row r="80" spans="1:17" x14ac:dyDescent="0.25">
      <c r="A80" s="2"/>
      <c r="B80" s="2"/>
      <c r="C80" s="2"/>
      <c r="D80" s="24" t="s">
        <v>30</v>
      </c>
      <c r="E80" s="25"/>
      <c r="F80" s="23"/>
      <c r="G80" s="23"/>
      <c r="H80" s="23"/>
      <c r="I80" s="2"/>
      <c r="J80" s="2"/>
      <c r="K80" s="2"/>
      <c r="L80" s="24" t="s">
        <v>30</v>
      </c>
      <c r="M80" s="25"/>
      <c r="N80" s="23"/>
      <c r="O80" s="23"/>
      <c r="P80" s="23"/>
      <c r="Q80" s="2"/>
    </row>
    <row r="81" spans="1:17" x14ac:dyDescent="0.25">
      <c r="A81" s="2"/>
      <c r="B81" s="2"/>
      <c r="C81" s="2"/>
      <c r="D81" s="24" t="s">
        <v>31</v>
      </c>
      <c r="E81" s="25"/>
      <c r="F81" s="2"/>
      <c r="G81" s="2"/>
      <c r="H81" s="2"/>
      <c r="I81" s="2"/>
      <c r="J81" s="2"/>
      <c r="K81" s="2"/>
      <c r="L81" s="24" t="s">
        <v>31</v>
      </c>
      <c r="M81" s="25"/>
      <c r="N81" s="2"/>
      <c r="O81" s="2"/>
      <c r="P81" s="2"/>
      <c r="Q81" s="2"/>
    </row>
    <row r="82" spans="1:1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</sheetData>
  <mergeCells count="68">
    <mergeCell ref="O1:P1"/>
    <mergeCell ref="A2:B2"/>
    <mergeCell ref="O2:P2"/>
    <mergeCell ref="I4:I5"/>
    <mergeCell ref="J4:J5"/>
    <mergeCell ref="D3:E3"/>
    <mergeCell ref="F3:H3"/>
    <mergeCell ref="A1:B1"/>
    <mergeCell ref="C1:N1"/>
    <mergeCell ref="A43:B43"/>
    <mergeCell ref="C43:N43"/>
    <mergeCell ref="O43:P43"/>
    <mergeCell ref="O4:O5"/>
    <mergeCell ref="P4:P5"/>
    <mergeCell ref="K33:M33"/>
    <mergeCell ref="A34:Q34"/>
    <mergeCell ref="F36:H36"/>
    <mergeCell ref="N36:P36"/>
    <mergeCell ref="A3:A5"/>
    <mergeCell ref="B3:B5"/>
    <mergeCell ref="C3:C5"/>
    <mergeCell ref="I3:M3"/>
    <mergeCell ref="D4:D5"/>
    <mergeCell ref="E4:E5"/>
    <mergeCell ref="F4:F5"/>
    <mergeCell ref="D40:E40"/>
    <mergeCell ref="F40:H40"/>
    <mergeCell ref="L40:M40"/>
    <mergeCell ref="N40:P40"/>
    <mergeCell ref="D41:E41"/>
    <mergeCell ref="L41:M41"/>
    <mergeCell ref="F41:H41"/>
    <mergeCell ref="N41:P41"/>
    <mergeCell ref="F37:H37"/>
    <mergeCell ref="D39:E39"/>
    <mergeCell ref="F39:H39"/>
    <mergeCell ref="L39:M39"/>
    <mergeCell ref="N39:P39"/>
    <mergeCell ref="O46:O47"/>
    <mergeCell ref="P46:P47"/>
    <mergeCell ref="K73:M73"/>
    <mergeCell ref="A44:B44"/>
    <mergeCell ref="O44:P44"/>
    <mergeCell ref="I45:M45"/>
    <mergeCell ref="D46:D47"/>
    <mergeCell ref="E46:E47"/>
    <mergeCell ref="F46:F47"/>
    <mergeCell ref="I46:I47"/>
    <mergeCell ref="J46:J47"/>
    <mergeCell ref="A45:A47"/>
    <mergeCell ref="B45:B47"/>
    <mergeCell ref="C45:C47"/>
    <mergeCell ref="D45:E45"/>
    <mergeCell ref="F45:H45"/>
    <mergeCell ref="D81:E81"/>
    <mergeCell ref="L81:M81"/>
    <mergeCell ref="F77:H77"/>
    <mergeCell ref="D79:E79"/>
    <mergeCell ref="F79:H79"/>
    <mergeCell ref="L79:M79"/>
    <mergeCell ref="A74:Q74"/>
    <mergeCell ref="N79:P79"/>
    <mergeCell ref="D80:E80"/>
    <mergeCell ref="F80:H80"/>
    <mergeCell ref="L80:M80"/>
    <mergeCell ref="N80:P80"/>
    <mergeCell ref="F76:H76"/>
    <mergeCell ref="N76:P76"/>
  </mergeCells>
  <pageMargins left="0.7" right="0.7" top="0.75" bottom="0.75" header="0.3" footer="0.3"/>
  <pageSetup paperSize="9" scale="7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Sayfa2</vt:lpstr>
      <vt:lpstr>Sayfa3</vt:lpstr>
      <vt:lpstr>Sayfa2!Yazdırma_Alanı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2026-04-21T11:02:37Z</dcterms:modified>
</cp:coreProperties>
</file>